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48" yWindow="2100" windowWidth="18672" windowHeight="11256" activeTab="2"/>
  </bookViews>
  <sheets>
    <sheet name="Instructions" sheetId="4" r:id="rId1"/>
    <sheet name="Financial Proposal Bid Form" sheetId="1" r:id="rId2"/>
    <sheet name="Required Signature Form" sheetId="5" r:id="rId3"/>
  </sheets>
  <definedNames>
    <definedName name="_xlnm.Print_Area" localSheetId="1">'Financial Proposal Bid Form'!$A$1:$F$62</definedName>
    <definedName name="_xlnm.Print_Titles" localSheetId="1">'Financial Proposal Bid Form'!$1:$3</definedName>
  </definedNames>
  <calcPr calcId="145621" concurrentCalc="0"/>
</workbook>
</file>

<file path=xl/calcChain.xml><?xml version="1.0" encoding="utf-8"?>
<calcChain xmlns="http://schemas.openxmlformats.org/spreadsheetml/2006/main">
  <c r="B21" i="1" l="1"/>
  <c r="B32" i="1"/>
  <c r="B41" i="1"/>
  <c r="B50" i="1"/>
  <c r="B20" i="1"/>
  <c r="B31" i="1"/>
  <c r="B40" i="1"/>
  <c r="B49" i="1"/>
  <c r="B19" i="1"/>
  <c r="B30" i="1"/>
  <c r="B39" i="1"/>
  <c r="B48" i="1"/>
  <c r="F50" i="1"/>
  <c r="F49" i="1"/>
  <c r="F48" i="1"/>
  <c r="F41" i="1"/>
  <c r="F40" i="1"/>
  <c r="F39" i="1"/>
  <c r="F32" i="1"/>
  <c r="F31" i="1"/>
  <c r="F30" i="1"/>
  <c r="F21" i="1"/>
  <c r="F20" i="1"/>
  <c r="F19" i="1"/>
  <c r="F12" i="1"/>
  <c r="F11" i="1"/>
  <c r="F10" i="1"/>
  <c r="F51" i="1"/>
  <c r="D51" i="1"/>
  <c r="F42" i="1"/>
  <c r="D42" i="1"/>
  <c r="F33" i="1"/>
  <c r="D33" i="1"/>
  <c r="F22" i="1"/>
  <c r="D22" i="1"/>
  <c r="F58" i="1"/>
  <c r="F59" i="1"/>
  <c r="F57" i="1"/>
  <c r="F13" i="1"/>
  <c r="D13" i="1"/>
  <c r="B51" i="1"/>
  <c r="B42" i="1"/>
  <c r="B33" i="1"/>
  <c r="B22" i="1"/>
  <c r="B13" i="1"/>
  <c r="B57" i="1"/>
  <c r="B58" i="1"/>
  <c r="B59" i="1"/>
  <c r="D58" i="1"/>
  <c r="D59" i="1"/>
  <c r="D57" i="1"/>
  <c r="F60" i="1"/>
  <c r="D60" i="1"/>
  <c r="B60" i="1"/>
</calcChain>
</file>

<file path=xl/sharedStrings.xml><?xml version="1.0" encoding="utf-8"?>
<sst xmlns="http://schemas.openxmlformats.org/spreadsheetml/2006/main" count="176" uniqueCount="67">
  <si>
    <t>=</t>
  </si>
  <si>
    <t>x</t>
  </si>
  <si>
    <t>Supervisor Services</t>
  </si>
  <si>
    <t>Lead Services</t>
  </si>
  <si>
    <t>Attendant Services</t>
  </si>
  <si>
    <t>Rate Per Hour</t>
  </si>
  <si>
    <t>Personnel</t>
  </si>
  <si>
    <t>Option Years:</t>
  </si>
  <si>
    <t>FINANCIAL PROPOSAL BID FORM</t>
  </si>
  <si>
    <t>Once all forms are completed, please print, sign the Required Signature Form, and include</t>
  </si>
  <si>
    <t>in the hard copy and electronic copy of the proposal submission.</t>
  </si>
  <si>
    <t xml:space="preserve"> </t>
  </si>
  <si>
    <r>
      <t xml:space="preserve">On the </t>
    </r>
    <r>
      <rPr>
        <b/>
        <sz val="11"/>
        <color indexed="8"/>
        <rFont val="Calibri"/>
        <family val="2"/>
      </rPr>
      <t>Required Signature Form tab</t>
    </r>
    <r>
      <rPr>
        <sz val="10"/>
        <rFont val="Arial"/>
        <family val="2"/>
      </rPr>
      <t xml:space="preserve">, input all information requested.  </t>
    </r>
  </si>
  <si>
    <r>
      <t>All Bidders must complete</t>
    </r>
    <r>
      <rPr>
        <sz val="11"/>
        <color indexed="8"/>
        <rFont val="Arial"/>
        <family val="2"/>
      </rPr>
      <t xml:space="preserve"> the following information and sign this form in order for the “Financial Proposal Bid Form” to be considered.</t>
    </r>
  </si>
  <si>
    <t>Bidder certifies to the District that Bidder has thoroughly familiarized self with the District facilities and accepts all reasonable disclosed risks in submitting this proposal that a prudent review of the facility would have revealed.</t>
  </si>
  <si>
    <t>By its signature on this proposal form, the Bidder certifies that he/she has read and understood the RFP package including the information regarding bid protests.  Further, Bidder certifies that the information provided by the Bidder is accurate, true and correct, and not intended to mislead the District in any manner.</t>
  </si>
  <si>
    <t>COMPANY</t>
  </si>
  <si>
    <t>DATE</t>
  </si>
  <si>
    <t>ADDRESS</t>
  </si>
  <si>
    <t>CITY</t>
  </si>
  <si>
    <t>STATE</t>
  </si>
  <si>
    <t>ZIP</t>
  </si>
  <si>
    <t>FEDERAL I.D. NUMBER</t>
  </si>
  <si>
    <t>PHONE</t>
  </si>
  <si>
    <t>SIGNATURE</t>
  </si>
  <si>
    <t>TITLE</t>
  </si>
  <si>
    <t>RFP NUMBER FV-02-14</t>
  </si>
  <si>
    <t xml:space="preserve">The Financial Proposal Bid Form will be used to determine the “not to exceed” amount of the contract.  </t>
  </si>
  <si>
    <t>Supplemental Facility &amp; Venue Attendant Services</t>
  </si>
  <si>
    <t>Total/Average Hourly Rate</t>
  </si>
  <si>
    <t>Estimated # of Hours</t>
  </si>
  <si>
    <t>Total 
Cost</t>
  </si>
  <si>
    <r>
      <t>On the</t>
    </r>
    <r>
      <rPr>
        <b/>
        <sz val="11"/>
        <color indexed="8"/>
        <rFont val="Calibri"/>
        <family val="2"/>
      </rPr>
      <t xml:space="preserve"> Financial Proposal Bid Form tab</t>
    </r>
    <r>
      <rPr>
        <sz val="10"/>
        <rFont val="Arial"/>
        <family val="2"/>
      </rPr>
      <t>, input the rates in cells:</t>
    </r>
  </si>
  <si>
    <t>"Estimated # of Hours" is an approximation.  Additional days and hours in excess of those reflected will result in an amendment to the contract.  Billing invoices shall reflect actual hours serviced at the rate indicated on the Financial Proposal Bid Form.</t>
  </si>
  <si>
    <t>BIDDER:</t>
  </si>
  <si>
    <t xml:space="preserve">     INSERT NAME HERE</t>
  </si>
  <si>
    <t>D10 through D12</t>
  </si>
  <si>
    <t>D19 through D21</t>
  </si>
  <si>
    <t>D30 through D32</t>
  </si>
  <si>
    <t>D39 through D41</t>
  </si>
  <si>
    <t>D48 through D50</t>
  </si>
  <si>
    <t>There are three (3) tabs in this file.  Click on the tab to navigate to the desired worksheet.</t>
  </si>
  <si>
    <t>IFB NUMBER FV-03-19</t>
  </si>
  <si>
    <t>April 1, 2019 - March 31, 2020</t>
  </si>
  <si>
    <t>April 1, 2020 - March 31, 2021</t>
  </si>
  <si>
    <t>April 1, 2021 - March 31, 2022</t>
  </si>
  <si>
    <t>April 1, 2022 - March 31, 2023</t>
  </si>
  <si>
    <t>April 1, 2023 - March 31, 2024</t>
  </si>
  <si>
    <t>TOTAL FIVE YEARS - April 1, 2019 - March 31, 2024</t>
  </si>
  <si>
    <t>Sealed bids must be received no later than 11:00 a.m., March 8, 2019</t>
  </si>
  <si>
    <t>ARE YOU CLAIMING SMALL BUSINESS PREFERENCE</t>
  </si>
  <si>
    <t xml:space="preserve">As a California Certified Small Business?         </t>
  </si>
  <si>
    <t>YES ________            NO ________</t>
  </si>
  <si>
    <t xml:space="preserve">Are you a non-small business claiming at least 25% small business subcontractor reference?  </t>
  </si>
  <si>
    <t>ARE YOU CLAIMING DVBE INCENTIVE</t>
  </si>
  <si>
    <t xml:space="preserve">As a primary California Certified DVBE?              </t>
  </si>
  <si>
    <t>YES ____________</t>
  </si>
  <si>
    <t>NO___________</t>
  </si>
  <si>
    <t>If yes, refer to Attachments 4 for documents to be submitted</t>
  </si>
  <si>
    <t xml:space="preserve">Are you sub a minimum of 1% up to 5% to a California certified DVBE? </t>
  </si>
  <si>
    <t>NO ___________</t>
  </si>
  <si>
    <t># ______________</t>
  </si>
  <si>
    <t xml:space="preserve">      If Yes, Certification</t>
  </si>
  <si>
    <t xml:space="preserve">           YES</t>
  </si>
  <si>
    <t>_______</t>
  </si>
  <si>
    <t xml:space="preserve">         NO</t>
  </si>
  <si>
    <t xml:space="preserve"> 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</si>
</sst>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mm/dd/yy;@"/>
    <numFmt numFmtId="165" formatCode="[&lt;=9999999]###\-####;\(###\)\ ###\-####"/>
    <numFmt numFmtId="166" formatCode="0;\-0;;@\ "/>
    <numFmt numFmtId="167" formatCode="&quot;$&quot;#,##0.00"/>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color theme="1"/>
      <name val="Arial"/>
      <family val="2"/>
    </font>
    <font>
      <b/>
      <sz val="11"/>
      <color indexed="8"/>
      <name val="Calibri"/>
      <family val="2"/>
    </font>
    <font>
      <sz val="11"/>
      <color theme="1"/>
      <name val="Arial"/>
      <family val="2"/>
    </font>
    <font>
      <sz val="11"/>
      <color indexed="8"/>
      <name val="Arial"/>
      <family val="2"/>
    </font>
    <font>
      <b/>
      <sz val="11"/>
      <name val="Arial"/>
      <family val="2"/>
    </font>
    <font>
      <sz val="10.5"/>
      <name val="Arial"/>
      <family val="2"/>
    </font>
    <font>
      <b/>
      <sz val="10.5"/>
      <name val="Arial"/>
      <family val="2"/>
    </font>
    <font>
      <sz val="9"/>
      <color theme="1"/>
      <name val="Arial"/>
      <family val="2"/>
    </font>
    <font>
      <b/>
      <sz val="11"/>
      <color rgb="FFFF0000"/>
      <name val="Arial"/>
      <family val="2"/>
    </font>
    <font>
      <b/>
      <sz val="11"/>
      <color theme="1"/>
      <name val="Calibri"/>
      <family val="2"/>
      <scheme val="minor"/>
    </font>
    <font>
      <b/>
      <u/>
      <sz val="10"/>
      <color theme="1"/>
      <name val="Arial"/>
      <family val="2"/>
    </font>
    <font>
      <sz val="10"/>
      <color theme="1"/>
      <name val="Arial"/>
      <family val="2"/>
    </font>
    <font>
      <b/>
      <u/>
      <sz val="11"/>
      <color theme="1"/>
      <name val="Calibri"/>
      <family val="2"/>
      <scheme val="minor"/>
    </font>
    <font>
      <b/>
      <u/>
      <sz val="11"/>
      <color theme="1"/>
      <name val="Arial"/>
      <family val="2"/>
    </font>
    <font>
      <sz val="8"/>
      <color rgb="FF000000"/>
      <name val="Arial"/>
      <family val="2"/>
    </font>
  </fonts>
  <fills count="2">
    <fill>
      <patternFill patternType="none"/>
    </fill>
    <fill>
      <patternFill patternType="gray125"/>
    </fill>
  </fills>
  <borders count="30">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4" fillId="0" borderId="0" applyFont="0" applyFill="0" applyBorder="0" applyAlignment="0" applyProtection="0"/>
    <xf numFmtId="0" fontId="3" fillId="0" borderId="0"/>
  </cellStyleXfs>
  <cellXfs count="117">
    <xf numFmtId="0" fontId="0" fillId="0" borderId="0" xfId="0"/>
    <xf numFmtId="0" fontId="6" fillId="0" borderId="0" xfId="0" applyFont="1"/>
    <xf numFmtId="0" fontId="5" fillId="0" borderId="0" xfId="0" applyFont="1" applyAlignment="1">
      <alignment horizontal="center"/>
    </xf>
    <xf numFmtId="0" fontId="5" fillId="0" borderId="0" xfId="0" applyFont="1"/>
    <xf numFmtId="0" fontId="5" fillId="0" borderId="0" xfId="0" applyFont="1" applyBorder="1"/>
    <xf numFmtId="0" fontId="6" fillId="0" borderId="0" xfId="0" applyFont="1" applyBorder="1" applyAlignment="1">
      <alignment horizontal="center" wrapText="1"/>
    </xf>
    <xf numFmtId="0" fontId="6" fillId="0" borderId="0" xfId="0" applyFont="1" applyAlignment="1">
      <alignment horizontal="justify"/>
    </xf>
    <xf numFmtId="0" fontId="3" fillId="0" borderId="0" xfId="2"/>
    <xf numFmtId="0" fontId="7" fillId="0" borderId="0" xfId="2" applyFont="1" applyAlignment="1"/>
    <xf numFmtId="0" fontId="9" fillId="0" borderId="0" xfId="2" applyFont="1"/>
    <xf numFmtId="0" fontId="7" fillId="0" borderId="0" xfId="2" applyFont="1" applyAlignment="1">
      <alignment horizontal="center"/>
    </xf>
    <xf numFmtId="0" fontId="7" fillId="0" borderId="0" xfId="2" applyFont="1" applyAlignment="1">
      <alignment wrapText="1"/>
    </xf>
    <xf numFmtId="0" fontId="7" fillId="0" borderId="0" xfId="2" applyFont="1" applyAlignment="1">
      <alignment horizontal="left" indent="5"/>
    </xf>
    <xf numFmtId="0" fontId="9" fillId="0" borderId="0" xfId="2" applyFont="1" applyAlignment="1">
      <alignment horizontal="left"/>
    </xf>
    <xf numFmtId="0" fontId="9" fillId="0" borderId="0" xfId="2" applyFont="1" applyAlignment="1">
      <alignment wrapText="1"/>
    </xf>
    <xf numFmtId="0" fontId="9" fillId="0" borderId="0" xfId="2" applyFont="1" applyAlignment="1">
      <alignment horizontal="left" indent="5"/>
    </xf>
    <xf numFmtId="0" fontId="9" fillId="0" borderId="0" xfId="2" applyFont="1" applyAlignment="1">
      <alignment horizontal="justify"/>
    </xf>
    <xf numFmtId="0" fontId="7" fillId="0" borderId="4" xfId="2" applyFont="1" applyBorder="1" applyAlignment="1">
      <alignment horizontal="left"/>
    </xf>
    <xf numFmtId="0" fontId="9" fillId="0" borderId="4" xfId="2" applyFont="1" applyBorder="1"/>
    <xf numFmtId="0" fontId="7" fillId="0" borderId="4" xfId="2" applyFont="1" applyBorder="1" applyAlignment="1">
      <alignment horizontal="justify"/>
    </xf>
    <xf numFmtId="0" fontId="7" fillId="0" borderId="0" xfId="2" applyFont="1" applyAlignment="1">
      <alignment horizontal="justify"/>
    </xf>
    <xf numFmtId="0" fontId="9" fillId="0" borderId="4" xfId="2" applyNumberFormat="1" applyFont="1" applyBorder="1" applyAlignment="1" applyProtection="1">
      <alignment horizontal="left"/>
      <protection locked="0"/>
    </xf>
    <xf numFmtId="0" fontId="5" fillId="0" borderId="0" xfId="0" applyFont="1" applyAlignment="1"/>
    <xf numFmtId="0" fontId="6" fillId="0" borderId="0" xfId="0" applyFont="1" applyBorder="1" applyAlignment="1"/>
    <xf numFmtId="0" fontId="0" fillId="0" borderId="0" xfId="0" applyAlignment="1"/>
    <xf numFmtId="0" fontId="6" fillId="0" borderId="0" xfId="0" applyFont="1" applyBorder="1" applyAlignment="1">
      <alignment wrapText="1"/>
    </xf>
    <xf numFmtId="0" fontId="12" fillId="0" borderId="0" xfId="0" applyFont="1" applyAlignment="1">
      <alignment horizontal="left" wrapText="1"/>
    </xf>
    <xf numFmtId="3" fontId="0" fillId="0" borderId="7" xfId="0" applyNumberFormat="1" applyFont="1" applyBorder="1" applyAlignment="1">
      <alignment horizontal="right"/>
    </xf>
    <xf numFmtId="0" fontId="0" fillId="0" borderId="10"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right"/>
    </xf>
    <xf numFmtId="3" fontId="0" fillId="0" borderId="0" xfId="0" applyNumberFormat="1"/>
    <xf numFmtId="0" fontId="0" fillId="0" borderId="18" xfId="0" applyBorder="1" applyAlignment="1">
      <alignment wrapText="1"/>
    </xf>
    <xf numFmtId="3" fontId="0" fillId="0" borderId="19" xfId="0" applyNumberFormat="1" applyFont="1" applyBorder="1" applyAlignment="1">
      <alignment wrapText="1"/>
    </xf>
    <xf numFmtId="0" fontId="0" fillId="0" borderId="0" xfId="0" applyBorder="1" applyAlignment="1">
      <alignment wrapText="1"/>
    </xf>
    <xf numFmtId="3" fontId="0" fillId="0" borderId="0" xfId="0" applyNumberFormat="1" applyFont="1" applyBorder="1" applyAlignment="1">
      <alignment wrapText="1"/>
    </xf>
    <xf numFmtId="0" fontId="0" fillId="0" borderId="0" xfId="0" applyNumberFormat="1" applyFont="1" applyBorder="1" applyAlignment="1">
      <alignment wrapText="1"/>
    </xf>
    <xf numFmtId="0" fontId="0" fillId="0" borderId="0" xfId="0" applyFont="1" applyBorder="1" applyAlignment="1">
      <alignment wrapText="1"/>
    </xf>
    <xf numFmtId="166" fontId="5" fillId="0" borderId="0" xfId="1" applyNumberFormat="1" applyFont="1" applyBorder="1"/>
    <xf numFmtId="3" fontId="0" fillId="0" borderId="16" xfId="0" applyNumberFormat="1" applyFont="1" applyBorder="1" applyAlignment="1">
      <alignment horizontal="right"/>
    </xf>
    <xf numFmtId="0" fontId="0" fillId="0" borderId="9" xfId="0" applyFont="1" applyBorder="1" applyAlignment="1">
      <alignment horizontal="left"/>
    </xf>
    <xf numFmtId="3" fontId="0" fillId="0" borderId="8" xfId="0" applyNumberFormat="1" applyFont="1" applyBorder="1" applyAlignment="1">
      <alignment horizontal="right"/>
    </xf>
    <xf numFmtId="0" fontId="7" fillId="0" borderId="0" xfId="0" applyFont="1" applyAlignment="1" applyProtection="1">
      <alignment horizontal="right"/>
      <protection locked="0"/>
    </xf>
    <xf numFmtId="0" fontId="2" fillId="0" borderId="0" xfId="2" applyFont="1" applyFill="1"/>
    <xf numFmtId="0" fontId="3" fillId="0" borderId="0" xfId="2" applyFill="1"/>
    <xf numFmtId="7" fontId="5" fillId="0" borderId="11" xfId="1" applyNumberFormat="1" applyFont="1" applyBorder="1"/>
    <xf numFmtId="7" fontId="5" fillId="0" borderId="17" xfId="1" applyNumberFormat="1" applyFont="1" applyBorder="1"/>
    <xf numFmtId="7" fontId="5" fillId="0" borderId="20" xfId="1" applyNumberFormat="1" applyFont="1" applyBorder="1"/>
    <xf numFmtId="167" fontId="5" fillId="0" borderId="8" xfId="1" applyNumberFormat="1" applyFont="1" applyBorder="1" applyProtection="1">
      <protection locked="0"/>
    </xf>
    <xf numFmtId="167" fontId="5" fillId="0" borderId="7" xfId="1" applyNumberFormat="1" applyFont="1" applyBorder="1" applyProtection="1">
      <protection locked="0"/>
    </xf>
    <xf numFmtId="167" fontId="5" fillId="0" borderId="16" xfId="1" applyNumberFormat="1" applyFont="1" applyBorder="1" applyProtection="1">
      <protection locked="0"/>
    </xf>
    <xf numFmtId="167" fontId="0" fillId="0" borderId="19" xfId="1" applyNumberFormat="1" applyFont="1" applyBorder="1" applyAlignment="1">
      <alignment wrapText="1"/>
    </xf>
    <xf numFmtId="0" fontId="0" fillId="0" borderId="8" xfId="0" applyFont="1" applyBorder="1" applyAlignment="1">
      <alignment horizontal="center"/>
    </xf>
    <xf numFmtId="0" fontId="0" fillId="0" borderId="7" xfId="0" applyFont="1" applyBorder="1" applyAlignment="1">
      <alignment horizontal="center"/>
    </xf>
    <xf numFmtId="0" fontId="0" fillId="0" borderId="16" xfId="0" applyFont="1" applyBorder="1" applyAlignment="1">
      <alignment horizontal="center"/>
    </xf>
    <xf numFmtId="0" fontId="0" fillId="0" borderId="19" xfId="0" applyBorder="1" applyAlignment="1">
      <alignment horizontal="center" wrapText="1"/>
    </xf>
    <xf numFmtId="4" fontId="0" fillId="0" borderId="8" xfId="0" applyNumberFormat="1" applyFont="1" applyBorder="1" applyAlignment="1">
      <alignment horizontal="center" wrapText="1"/>
    </xf>
    <xf numFmtId="4" fontId="0" fillId="0" borderId="7" xfId="0" applyNumberFormat="1" applyFont="1" applyBorder="1" applyAlignment="1">
      <alignment horizontal="center" wrapText="1"/>
    </xf>
    <xf numFmtId="4" fontId="0" fillId="0" borderId="16" xfId="0" applyNumberFormat="1" applyFont="1" applyBorder="1" applyAlignment="1">
      <alignment horizontal="center" wrapText="1"/>
    </xf>
    <xf numFmtId="4" fontId="0" fillId="0" borderId="19" xfId="0" applyNumberFormat="1" applyFont="1" applyBorder="1" applyAlignment="1">
      <alignment horizontal="center" wrapText="1"/>
    </xf>
    <xf numFmtId="167" fontId="5" fillId="0" borderId="11" xfId="1" applyNumberFormat="1" applyFont="1" applyBorder="1"/>
    <xf numFmtId="167" fontId="5" fillId="0" borderId="17" xfId="1" applyNumberFormat="1" applyFont="1" applyBorder="1"/>
    <xf numFmtId="167" fontId="5" fillId="0" borderId="20" xfId="1" applyNumberFormat="1" applyFont="1" applyBorder="1"/>
    <xf numFmtId="167" fontId="5" fillId="0" borderId="8" xfId="1" applyNumberFormat="1" applyFont="1" applyBorder="1" applyProtection="1"/>
    <xf numFmtId="167" fontId="5" fillId="0" borderId="7" xfId="1" applyNumberFormat="1" applyFont="1" applyBorder="1" applyProtection="1"/>
    <xf numFmtId="167" fontId="5" fillId="0" borderId="16" xfId="1" applyNumberFormat="1" applyFont="1" applyBorder="1" applyProtection="1"/>
    <xf numFmtId="167" fontId="0" fillId="0" borderId="19" xfId="1" applyNumberFormat="1" applyFont="1" applyBorder="1" applyAlignment="1" applyProtection="1">
      <alignment wrapText="1"/>
    </xf>
    <xf numFmtId="0" fontId="1" fillId="0" borderId="0" xfId="2" applyFont="1"/>
    <xf numFmtId="0" fontId="9" fillId="0" borderId="0" xfId="0" applyFont="1"/>
    <xf numFmtId="0" fontId="17" fillId="0" borderId="5" xfId="0" applyFont="1" applyBorder="1" applyAlignment="1">
      <alignment vertical="center"/>
    </xf>
    <xf numFmtId="0" fontId="16" fillId="0" borderId="6" xfId="0" applyFont="1" applyBorder="1"/>
    <xf numFmtId="0" fontId="7" fillId="0" borderId="6" xfId="0" applyFont="1" applyBorder="1"/>
    <xf numFmtId="0" fontId="9" fillId="0" borderId="6" xfId="0" applyFont="1" applyBorder="1"/>
    <xf numFmtId="0" fontId="9" fillId="0" borderId="3" xfId="0" applyFont="1" applyBorder="1"/>
    <xf numFmtId="0" fontId="18" fillId="0" borderId="28" xfId="0" applyFont="1" applyBorder="1" applyAlignment="1">
      <alignment vertical="center"/>
    </xf>
    <xf numFmtId="0" fontId="0" fillId="0" borderId="0" xfId="0" applyBorder="1"/>
    <xf numFmtId="0" fontId="9" fillId="0" borderId="0" xfId="0" applyFont="1" applyBorder="1"/>
    <xf numFmtId="0" fontId="9" fillId="0" borderId="29" xfId="0" applyFont="1" applyBorder="1"/>
    <xf numFmtId="0" fontId="18" fillId="0" borderId="28" xfId="0" applyFont="1" applyBorder="1" applyAlignment="1">
      <alignment horizontal="left" vertical="center" indent="15"/>
    </xf>
    <xf numFmtId="0" fontId="17" fillId="0" borderId="28" xfId="0" applyFont="1" applyBorder="1" applyAlignment="1">
      <alignment vertical="center"/>
    </xf>
    <xf numFmtId="0" fontId="19" fillId="0" borderId="0" xfId="0" applyFont="1" applyBorder="1"/>
    <xf numFmtId="0" fontId="20" fillId="0" borderId="0" xfId="0" applyFont="1" applyBorder="1"/>
    <xf numFmtId="0" fontId="20" fillId="0" borderId="29" xfId="0" applyFont="1" applyBorder="1"/>
    <xf numFmtId="0" fontId="16" fillId="0" borderId="0" xfId="0" applyFont="1" applyBorder="1"/>
    <xf numFmtId="0" fontId="21" fillId="0" borderId="28" xfId="0" applyFont="1" applyBorder="1" applyAlignment="1">
      <alignment vertical="center"/>
    </xf>
    <xf numFmtId="0" fontId="9" fillId="0" borderId="2" xfId="0" applyFont="1" applyBorder="1"/>
    <xf numFmtId="0" fontId="9" fillId="0" borderId="4" xfId="0" applyFont="1" applyBorder="1"/>
    <xf numFmtId="0" fontId="9" fillId="0" borderId="1" xfId="0" applyFont="1" applyBorder="1"/>
    <xf numFmtId="0" fontId="18" fillId="0" borderId="0" xfId="0" applyFont="1" applyBorder="1" applyAlignment="1" applyProtection="1">
      <alignment vertical="center"/>
      <protection locked="0"/>
    </xf>
    <xf numFmtId="0" fontId="9" fillId="0" borderId="0" xfId="0" applyFont="1" applyBorder="1" applyProtection="1">
      <protection locked="0"/>
    </xf>
    <xf numFmtId="0" fontId="0" fillId="0" borderId="0" xfId="0" applyBorder="1" applyProtection="1">
      <protection locked="0"/>
    </xf>
    <xf numFmtId="0" fontId="7" fillId="0" borderId="0" xfId="2" applyFont="1" applyAlignment="1">
      <alignment horizontal="center"/>
    </xf>
    <xf numFmtId="0" fontId="0" fillId="0" borderId="22" xfId="0" applyBorder="1" applyAlignment="1">
      <alignment horizontal="center" wrapText="1"/>
    </xf>
    <xf numFmtId="0" fontId="0" fillId="0" borderId="25" xfId="0" applyBorder="1" applyAlignment="1">
      <alignment horizontal="center"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3" xfId="0" applyFont="1" applyBorder="1" applyAlignment="1">
      <alignment horizontal="center"/>
    </xf>
    <xf numFmtId="0" fontId="0" fillId="0" borderId="23" xfId="0" applyFont="1" applyBorder="1" applyAlignment="1">
      <alignment horizontal="center" wrapText="1"/>
    </xf>
    <xf numFmtId="0" fontId="0" fillId="0" borderId="12" xfId="0" applyFont="1" applyBorder="1" applyAlignment="1">
      <alignment horizontal="center" wrapText="1"/>
    </xf>
    <xf numFmtId="0" fontId="0" fillId="0" borderId="21" xfId="0" applyFont="1" applyBorder="1" applyAlignment="1">
      <alignment horizontal="center" wrapText="1"/>
    </xf>
    <xf numFmtId="0" fontId="0" fillId="0" borderId="13" xfId="0" applyFont="1" applyBorder="1" applyAlignment="1">
      <alignment horizontal="center" wrapText="1"/>
    </xf>
    <xf numFmtId="0" fontId="0" fillId="0" borderId="24" xfId="0" applyBorder="1" applyAlignment="1">
      <alignment horizontal="center" wrapText="1"/>
    </xf>
    <xf numFmtId="0" fontId="0" fillId="0" borderId="14" xfId="0" applyFont="1" applyBorder="1" applyAlignment="1">
      <alignment horizontal="center" wrapText="1"/>
    </xf>
    <xf numFmtId="0" fontId="11" fillId="0" borderId="0" xfId="0" applyFont="1" applyAlignment="1">
      <alignment horizontal="center"/>
    </xf>
    <xf numFmtId="0" fontId="12" fillId="0" borderId="0" xfId="0" applyFont="1" applyAlignment="1">
      <alignment horizontal="left" wrapText="1"/>
    </xf>
    <xf numFmtId="0" fontId="14" fillId="0" borderId="0" xfId="0" applyFont="1" applyAlignment="1">
      <alignment horizontal="left" wrapText="1"/>
    </xf>
    <xf numFmtId="0" fontId="15" fillId="0" borderId="0" xfId="0" applyFont="1" applyAlignment="1" applyProtection="1">
      <alignment horizontal="left"/>
      <protection locked="0"/>
    </xf>
    <xf numFmtId="0" fontId="0" fillId="0" borderId="26" xfId="0" applyBorder="1" applyAlignment="1">
      <alignment horizontal="center" wrapText="1"/>
    </xf>
    <xf numFmtId="0" fontId="0" fillId="0" borderId="27" xfId="0" applyBorder="1" applyAlignment="1">
      <alignment horizontal="center" wrapText="1"/>
    </xf>
    <xf numFmtId="49" fontId="9" fillId="0" borderId="4" xfId="2" applyNumberFormat="1" applyFont="1" applyBorder="1" applyAlignment="1" applyProtection="1">
      <alignment horizontal="left"/>
      <protection locked="0"/>
    </xf>
    <xf numFmtId="164" fontId="9" fillId="0" borderId="4" xfId="2" applyNumberFormat="1" applyFont="1" applyBorder="1" applyAlignment="1" applyProtection="1">
      <alignment horizontal="left"/>
      <protection locked="0"/>
    </xf>
    <xf numFmtId="165" fontId="9" fillId="0" borderId="4" xfId="2" applyNumberFormat="1" applyFont="1" applyBorder="1" applyAlignment="1" applyProtection="1">
      <alignment horizontal="left"/>
      <protection locked="0"/>
    </xf>
    <xf numFmtId="0" fontId="7" fillId="0" borderId="0" xfId="2" applyFont="1" applyAlignment="1">
      <alignment horizontal="left" wrapText="1"/>
    </xf>
    <xf numFmtId="0" fontId="9" fillId="0" borderId="0" xfId="2" applyFont="1" applyAlignment="1">
      <alignment horizontal="left" wrapText="1"/>
    </xf>
  </cellXfs>
  <cellStyles count="3">
    <cellStyle name="Currency" xfId="1" builtinId="4"/>
    <cellStyle name="Normal" xfId="0" builtinId="0"/>
    <cellStyle name="Normal 2" xfId="2"/>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7"/>
  <sheetViews>
    <sheetView workbookViewId="0">
      <selection activeCell="F20" sqref="F20"/>
    </sheetView>
  </sheetViews>
  <sheetFormatPr defaultColWidth="9.109375" defaultRowHeight="14.4" x14ac:dyDescent="0.3"/>
  <cols>
    <col min="1" max="16384" width="9.109375" style="7"/>
  </cols>
  <sheetData>
    <row r="1" spans="1:9" x14ac:dyDescent="0.3">
      <c r="A1" s="91" t="s">
        <v>8</v>
      </c>
      <c r="B1" s="91"/>
      <c r="C1" s="91"/>
      <c r="D1" s="91"/>
      <c r="E1" s="91"/>
      <c r="F1" s="91"/>
      <c r="G1" s="91"/>
      <c r="H1" s="91"/>
      <c r="I1" s="91"/>
    </row>
    <row r="2" spans="1:9" x14ac:dyDescent="0.3">
      <c r="A2" s="91" t="s">
        <v>42</v>
      </c>
      <c r="B2" s="91"/>
      <c r="C2" s="91"/>
      <c r="D2" s="91"/>
      <c r="E2" s="91"/>
      <c r="F2" s="91"/>
      <c r="G2" s="91"/>
      <c r="H2" s="91"/>
      <c r="I2" s="91"/>
    </row>
    <row r="4" spans="1:9" x14ac:dyDescent="0.3">
      <c r="A4" s="67" t="s">
        <v>41</v>
      </c>
    </row>
    <row r="5" spans="1:9" x14ac:dyDescent="0.3">
      <c r="A5" s="7" t="s">
        <v>9</v>
      </c>
    </row>
    <row r="6" spans="1:9" x14ac:dyDescent="0.3">
      <c r="A6" s="7" t="s">
        <v>10</v>
      </c>
    </row>
    <row r="7" spans="1:9" x14ac:dyDescent="0.3">
      <c r="A7" s="7" t="s">
        <v>11</v>
      </c>
    </row>
    <row r="9" spans="1:9" x14ac:dyDescent="0.3">
      <c r="A9" s="7" t="s">
        <v>32</v>
      </c>
    </row>
    <row r="10" spans="1:9" x14ac:dyDescent="0.3">
      <c r="B10" s="43" t="s">
        <v>36</v>
      </c>
      <c r="C10" s="44"/>
    </row>
    <row r="11" spans="1:9" x14ac:dyDescent="0.3">
      <c r="B11" s="43" t="s">
        <v>37</v>
      </c>
      <c r="C11" s="44"/>
    </row>
    <row r="12" spans="1:9" x14ac:dyDescent="0.3">
      <c r="B12" s="43" t="s">
        <v>38</v>
      </c>
      <c r="C12" s="44"/>
    </row>
    <row r="13" spans="1:9" x14ac:dyDescent="0.3">
      <c r="B13" s="43" t="s">
        <v>39</v>
      </c>
      <c r="C13" s="44"/>
    </row>
    <row r="14" spans="1:9" x14ac:dyDescent="0.3">
      <c r="B14" s="43" t="s">
        <v>40</v>
      </c>
      <c r="C14" s="44"/>
    </row>
    <row r="15" spans="1:9" x14ac:dyDescent="0.3">
      <c r="B15" s="43"/>
      <c r="C15" s="44"/>
    </row>
    <row r="17" spans="1:1" x14ac:dyDescent="0.3">
      <c r="A17" s="7" t="s">
        <v>12</v>
      </c>
    </row>
  </sheetData>
  <sheetProtection password="EB17" sheet="1" objects="1" scenarios="1" selectLockedCells="1"/>
  <mergeCells count="2">
    <mergeCell ref="A1:I1"/>
    <mergeCell ref="A2:I2"/>
  </mergeCells>
  <pageMargins left="0.7" right="0.7" top="0.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H62"/>
  <sheetViews>
    <sheetView zoomScaleNormal="100" workbookViewId="0">
      <selection activeCell="D50" sqref="D50"/>
    </sheetView>
  </sheetViews>
  <sheetFormatPr defaultRowHeight="13.2" x14ac:dyDescent="0.25"/>
  <cols>
    <col min="1" max="1" width="23.33203125" customWidth="1"/>
    <col min="2" max="2" width="9.44140625" bestFit="1" customWidth="1"/>
    <col min="3" max="3" width="2.109375" style="24" bestFit="1" customWidth="1"/>
    <col min="5" max="5" width="2.109375" style="24" bestFit="1" customWidth="1"/>
    <col min="6" max="6" width="14.5546875" customWidth="1"/>
  </cols>
  <sheetData>
    <row r="1" spans="1:8" ht="13.8" x14ac:dyDescent="0.25">
      <c r="A1" s="106" t="s">
        <v>8</v>
      </c>
      <c r="B1" s="106"/>
      <c r="C1" s="106"/>
      <c r="D1" s="106"/>
      <c r="E1" s="106"/>
      <c r="F1" s="106"/>
    </row>
    <row r="2" spans="1:8" ht="13.8" x14ac:dyDescent="0.25">
      <c r="A2" s="106" t="s">
        <v>26</v>
      </c>
      <c r="B2" s="106"/>
      <c r="C2" s="106"/>
      <c r="D2" s="106"/>
      <c r="E2" s="106"/>
      <c r="F2" s="106"/>
    </row>
    <row r="3" spans="1:8" ht="13.8" x14ac:dyDescent="0.25">
      <c r="A3" s="42" t="s">
        <v>34</v>
      </c>
      <c r="B3" s="109" t="s">
        <v>35</v>
      </c>
      <c r="C3" s="109"/>
      <c r="D3" s="109"/>
      <c r="E3" s="109"/>
      <c r="F3" s="109"/>
    </row>
    <row r="4" spans="1:8" ht="27.75" customHeight="1" x14ac:dyDescent="0.25">
      <c r="A4" s="107" t="s">
        <v>27</v>
      </c>
      <c r="B4" s="107"/>
      <c r="C4" s="107"/>
      <c r="D4" s="107"/>
      <c r="E4" s="107"/>
      <c r="F4" s="107"/>
    </row>
    <row r="5" spans="1:8" ht="27.75" customHeight="1" thickBot="1" x14ac:dyDescent="0.3">
      <c r="A5" s="26"/>
      <c r="B5" s="26"/>
      <c r="C5" s="26"/>
      <c r="D5" s="26"/>
      <c r="E5" s="26"/>
      <c r="F5" s="26"/>
    </row>
    <row r="6" spans="1:8" ht="13.5" customHeight="1" x14ac:dyDescent="0.25">
      <c r="A6" s="97" t="s">
        <v>28</v>
      </c>
      <c r="B6" s="98"/>
      <c r="C6" s="98"/>
      <c r="D6" s="98"/>
      <c r="E6" s="98"/>
      <c r="F6" s="99"/>
    </row>
    <row r="7" spans="1:8" ht="13.8" thickBot="1" x14ac:dyDescent="0.3">
      <c r="A7" s="94" t="s">
        <v>43</v>
      </c>
      <c r="B7" s="95"/>
      <c r="C7" s="95"/>
      <c r="D7" s="95"/>
      <c r="E7" s="95"/>
      <c r="F7" s="96"/>
    </row>
    <row r="8" spans="1:8" ht="25.5" customHeight="1" x14ac:dyDescent="0.25">
      <c r="A8" s="100" t="s">
        <v>6</v>
      </c>
      <c r="B8" s="92" t="s">
        <v>30</v>
      </c>
      <c r="C8" s="102" t="s">
        <v>1</v>
      </c>
      <c r="D8" s="102" t="s">
        <v>5</v>
      </c>
      <c r="E8" s="102" t="s">
        <v>0</v>
      </c>
      <c r="F8" s="104" t="s">
        <v>31</v>
      </c>
    </row>
    <row r="9" spans="1:8" ht="13.8" thickBot="1" x14ac:dyDescent="0.3">
      <c r="A9" s="101"/>
      <c r="B9" s="93"/>
      <c r="C9" s="103"/>
      <c r="D9" s="103"/>
      <c r="E9" s="103"/>
      <c r="F9" s="105"/>
    </row>
    <row r="10" spans="1:8" x14ac:dyDescent="0.25">
      <c r="A10" s="40" t="s">
        <v>4</v>
      </c>
      <c r="B10" s="41">
        <v>29981</v>
      </c>
      <c r="C10" s="52" t="s">
        <v>1</v>
      </c>
      <c r="D10" s="48"/>
      <c r="E10" s="56" t="s">
        <v>0</v>
      </c>
      <c r="F10" s="60">
        <f>IF(D10="",0,+B10*D10)</f>
        <v>0</v>
      </c>
    </row>
    <row r="11" spans="1:8" x14ac:dyDescent="0.25">
      <c r="A11" s="28" t="s">
        <v>3</v>
      </c>
      <c r="B11" s="27">
        <v>1061</v>
      </c>
      <c r="C11" s="53" t="s">
        <v>1</v>
      </c>
      <c r="D11" s="49"/>
      <c r="E11" s="57" t="s">
        <v>0</v>
      </c>
      <c r="F11" s="60">
        <f>IF(D11="",0,+B11*D11)</f>
        <v>0</v>
      </c>
    </row>
    <row r="12" spans="1:8" ht="13.8" thickBot="1" x14ac:dyDescent="0.3">
      <c r="A12" s="29" t="s">
        <v>2</v>
      </c>
      <c r="B12" s="30">
        <v>651</v>
      </c>
      <c r="C12" s="54" t="s">
        <v>1</v>
      </c>
      <c r="D12" s="50"/>
      <c r="E12" s="58" t="s">
        <v>0</v>
      </c>
      <c r="F12" s="61">
        <f>IF(D12="",0,+B12*D12)</f>
        <v>0</v>
      </c>
      <c r="H12" s="31"/>
    </row>
    <row r="13" spans="1:8" ht="13.8" thickBot="1" x14ac:dyDescent="0.3">
      <c r="A13" s="32" t="s">
        <v>29</v>
      </c>
      <c r="B13" s="33">
        <f>SUM(B10:B12)</f>
        <v>31693</v>
      </c>
      <c r="C13" s="55" t="s">
        <v>1</v>
      </c>
      <c r="D13" s="51">
        <f>IF(F13&gt;0,F13/B13,0)</f>
        <v>0</v>
      </c>
      <c r="E13" s="59" t="s">
        <v>0</v>
      </c>
      <c r="F13" s="62">
        <f>IF(F10="","",SUM(F10:F12))</f>
        <v>0</v>
      </c>
    </row>
    <row r="14" spans="1:8" ht="21.75" customHeight="1" thickBot="1" x14ac:dyDescent="0.3">
      <c r="A14" s="34"/>
      <c r="B14" s="35"/>
      <c r="C14" s="34"/>
      <c r="D14" s="36"/>
      <c r="E14" s="37"/>
      <c r="F14" s="38"/>
    </row>
    <row r="15" spans="1:8" ht="13.8" x14ac:dyDescent="0.25">
      <c r="A15" s="97" t="s">
        <v>28</v>
      </c>
      <c r="B15" s="98"/>
      <c r="C15" s="98"/>
      <c r="D15" s="98"/>
      <c r="E15" s="98"/>
      <c r="F15" s="99"/>
    </row>
    <row r="16" spans="1:8" ht="13.8" thickBot="1" x14ac:dyDescent="0.3">
      <c r="A16" s="94" t="s">
        <v>44</v>
      </c>
      <c r="B16" s="95"/>
      <c r="C16" s="95"/>
      <c r="D16" s="95"/>
      <c r="E16" s="95"/>
      <c r="F16" s="96"/>
    </row>
    <row r="17" spans="1:6" ht="25.5" customHeight="1" x14ac:dyDescent="0.25">
      <c r="A17" s="100" t="s">
        <v>6</v>
      </c>
      <c r="B17" s="92" t="s">
        <v>30</v>
      </c>
      <c r="C17" s="102" t="s">
        <v>1</v>
      </c>
      <c r="D17" s="102" t="s">
        <v>5</v>
      </c>
      <c r="E17" s="102" t="s">
        <v>0</v>
      </c>
      <c r="F17" s="104" t="s">
        <v>31</v>
      </c>
    </row>
    <row r="18" spans="1:6" ht="12.75" customHeight="1" thickBot="1" x14ac:dyDescent="0.3">
      <c r="A18" s="101"/>
      <c r="B18" s="93"/>
      <c r="C18" s="103"/>
      <c r="D18" s="103"/>
      <c r="E18" s="103"/>
      <c r="F18" s="105"/>
    </row>
    <row r="19" spans="1:6" x14ac:dyDescent="0.25">
      <c r="A19" s="40" t="s">
        <v>4</v>
      </c>
      <c r="B19" s="41">
        <f>ROUND(B10*1.05,0)</f>
        <v>31480</v>
      </c>
      <c r="C19" s="52" t="s">
        <v>1</v>
      </c>
      <c r="D19" s="48"/>
      <c r="E19" s="56" t="s">
        <v>0</v>
      </c>
      <c r="F19" s="60">
        <f>IF(D19="",0,+B19*D19)</f>
        <v>0</v>
      </c>
    </row>
    <row r="20" spans="1:6" x14ac:dyDescent="0.25">
      <c r="A20" s="28" t="s">
        <v>3</v>
      </c>
      <c r="B20" s="27">
        <f>ROUND(B11*1.05,0)</f>
        <v>1114</v>
      </c>
      <c r="C20" s="53" t="s">
        <v>1</v>
      </c>
      <c r="D20" s="49"/>
      <c r="E20" s="57" t="s">
        <v>0</v>
      </c>
      <c r="F20" s="60">
        <f>IF(D20="",0,+B20*D20)</f>
        <v>0</v>
      </c>
    </row>
    <row r="21" spans="1:6" ht="13.8" thickBot="1" x14ac:dyDescent="0.3">
      <c r="A21" s="29" t="s">
        <v>2</v>
      </c>
      <c r="B21" s="30">
        <f>ROUND(B12*1.05,0)</f>
        <v>684</v>
      </c>
      <c r="C21" s="54" t="s">
        <v>1</v>
      </c>
      <c r="D21" s="50"/>
      <c r="E21" s="58" t="s">
        <v>0</v>
      </c>
      <c r="F21" s="61">
        <f>IF(D21="",0,+B21*D21)</f>
        <v>0</v>
      </c>
    </row>
    <row r="22" spans="1:6" ht="13.8" thickBot="1" x14ac:dyDescent="0.3">
      <c r="A22" s="32" t="s">
        <v>29</v>
      </c>
      <c r="B22" s="33">
        <f>SUM(B19:B21)</f>
        <v>33278</v>
      </c>
      <c r="C22" s="55" t="s">
        <v>1</v>
      </c>
      <c r="D22" s="51">
        <f>IF(F22&gt;0,F22/B22,0)</f>
        <v>0</v>
      </c>
      <c r="E22" s="59" t="s">
        <v>0</v>
      </c>
      <c r="F22" s="62">
        <f>IF(F19="","",SUM(F19:F21))</f>
        <v>0</v>
      </c>
    </row>
    <row r="23" spans="1:6" x14ac:dyDescent="0.25">
      <c r="A23" s="2"/>
      <c r="B23" s="1"/>
      <c r="C23" s="23"/>
      <c r="D23" s="5"/>
      <c r="E23" s="25"/>
      <c r="F23" s="4"/>
    </row>
    <row r="24" spans="1:6" x14ac:dyDescent="0.25">
      <c r="A24" s="6" t="s">
        <v>7</v>
      </c>
      <c r="B24" s="3"/>
      <c r="C24" s="22"/>
      <c r="D24" s="3"/>
      <c r="E24" s="22"/>
      <c r="F24" s="3"/>
    </row>
    <row r="25" spans="1:6" ht="13.8" thickBot="1" x14ac:dyDescent="0.3">
      <c r="A25" s="6"/>
      <c r="B25" s="3"/>
      <c r="C25" s="22"/>
      <c r="D25" s="3"/>
      <c r="E25" s="22"/>
      <c r="F25" s="3"/>
    </row>
    <row r="26" spans="1:6" ht="13.8" x14ac:dyDescent="0.25">
      <c r="A26" s="97" t="s">
        <v>28</v>
      </c>
      <c r="B26" s="98"/>
      <c r="C26" s="98"/>
      <c r="D26" s="98"/>
      <c r="E26" s="98"/>
      <c r="F26" s="99"/>
    </row>
    <row r="27" spans="1:6" ht="13.8" thickBot="1" x14ac:dyDescent="0.3">
      <c r="A27" s="94" t="s">
        <v>45</v>
      </c>
      <c r="B27" s="95"/>
      <c r="C27" s="95"/>
      <c r="D27" s="95"/>
      <c r="E27" s="95"/>
      <c r="F27" s="96"/>
    </row>
    <row r="28" spans="1:6" ht="25.5" customHeight="1" x14ac:dyDescent="0.25">
      <c r="A28" s="100" t="s">
        <v>6</v>
      </c>
      <c r="B28" s="92" t="s">
        <v>30</v>
      </c>
      <c r="C28" s="102" t="s">
        <v>1</v>
      </c>
      <c r="D28" s="102" t="s">
        <v>5</v>
      </c>
      <c r="E28" s="102" t="s">
        <v>0</v>
      </c>
      <c r="F28" s="110" t="s">
        <v>31</v>
      </c>
    </row>
    <row r="29" spans="1:6" ht="13.8" thickBot="1" x14ac:dyDescent="0.3">
      <c r="A29" s="101"/>
      <c r="B29" s="93"/>
      <c r="C29" s="103"/>
      <c r="D29" s="103"/>
      <c r="E29" s="103"/>
      <c r="F29" s="111"/>
    </row>
    <row r="30" spans="1:6" x14ac:dyDescent="0.25">
      <c r="A30" s="40" t="s">
        <v>4</v>
      </c>
      <c r="B30" s="41">
        <f>ROUND(B19*1.05,0)</f>
        <v>33054</v>
      </c>
      <c r="C30" s="52" t="s">
        <v>1</v>
      </c>
      <c r="D30" s="48"/>
      <c r="E30" s="56" t="s">
        <v>0</v>
      </c>
      <c r="F30" s="60">
        <f>IF(D30="",0,+B30*D30)</f>
        <v>0</v>
      </c>
    </row>
    <row r="31" spans="1:6" x14ac:dyDescent="0.25">
      <c r="A31" s="28" t="s">
        <v>3</v>
      </c>
      <c r="B31" s="27">
        <f>ROUND(B20*1.05,0)</f>
        <v>1170</v>
      </c>
      <c r="C31" s="53" t="s">
        <v>1</v>
      </c>
      <c r="D31" s="49"/>
      <c r="E31" s="57" t="s">
        <v>0</v>
      </c>
      <c r="F31" s="60">
        <f>IF(D31="",0,+B31*D31)</f>
        <v>0</v>
      </c>
    </row>
    <row r="32" spans="1:6" ht="13.8" thickBot="1" x14ac:dyDescent="0.3">
      <c r="A32" s="29" t="s">
        <v>2</v>
      </c>
      <c r="B32" s="30">
        <f>ROUND(B21*1.05,0)</f>
        <v>718</v>
      </c>
      <c r="C32" s="54" t="s">
        <v>1</v>
      </c>
      <c r="D32" s="50"/>
      <c r="E32" s="58" t="s">
        <v>0</v>
      </c>
      <c r="F32" s="61">
        <f>IF(D32="",0,+B32*D32)</f>
        <v>0</v>
      </c>
    </row>
    <row r="33" spans="1:6" ht="13.8" thickBot="1" x14ac:dyDescent="0.3">
      <c r="A33" s="32" t="s">
        <v>29</v>
      </c>
      <c r="B33" s="33">
        <f>SUM(B30:B32)</f>
        <v>34942</v>
      </c>
      <c r="C33" s="55" t="s">
        <v>1</v>
      </c>
      <c r="D33" s="51">
        <f>IF(F33&gt;0,F33/B33,0)</f>
        <v>0</v>
      </c>
      <c r="E33" s="59" t="s">
        <v>0</v>
      </c>
      <c r="F33" s="62">
        <f>IF(F30="","",SUM(F30:F32))</f>
        <v>0</v>
      </c>
    </row>
    <row r="34" spans="1:6" ht="21.75" customHeight="1" thickBot="1" x14ac:dyDescent="0.3">
      <c r="A34" s="34"/>
      <c r="B34" s="35"/>
      <c r="C34" s="34"/>
      <c r="D34" s="36"/>
      <c r="E34" s="37"/>
      <c r="F34" s="38"/>
    </row>
    <row r="35" spans="1:6" ht="13.8" x14ac:dyDescent="0.25">
      <c r="A35" s="97" t="s">
        <v>28</v>
      </c>
      <c r="B35" s="98"/>
      <c r="C35" s="98"/>
      <c r="D35" s="98"/>
      <c r="E35" s="98"/>
      <c r="F35" s="99"/>
    </row>
    <row r="36" spans="1:6" ht="13.8" thickBot="1" x14ac:dyDescent="0.3">
      <c r="A36" s="94" t="s">
        <v>46</v>
      </c>
      <c r="B36" s="95"/>
      <c r="C36" s="95"/>
      <c r="D36" s="95"/>
      <c r="E36" s="95"/>
      <c r="F36" s="96"/>
    </row>
    <row r="37" spans="1:6" ht="25.5" customHeight="1" x14ac:dyDescent="0.25">
      <c r="A37" s="100" t="s">
        <v>6</v>
      </c>
      <c r="B37" s="92" t="s">
        <v>30</v>
      </c>
      <c r="C37" s="102" t="s">
        <v>1</v>
      </c>
      <c r="D37" s="102" t="s">
        <v>5</v>
      </c>
      <c r="E37" s="102" t="s">
        <v>0</v>
      </c>
      <c r="F37" s="104" t="s">
        <v>31</v>
      </c>
    </row>
    <row r="38" spans="1:6" ht="13.8" thickBot="1" x14ac:dyDescent="0.3">
      <c r="A38" s="101"/>
      <c r="B38" s="93"/>
      <c r="C38" s="103"/>
      <c r="D38" s="103"/>
      <c r="E38" s="103"/>
      <c r="F38" s="105"/>
    </row>
    <row r="39" spans="1:6" x14ac:dyDescent="0.25">
      <c r="A39" s="40" t="s">
        <v>4</v>
      </c>
      <c r="B39" s="41">
        <f>ROUND(B30*1.05,0)</f>
        <v>34707</v>
      </c>
      <c r="C39" s="52" t="s">
        <v>1</v>
      </c>
      <c r="D39" s="48"/>
      <c r="E39" s="56" t="s">
        <v>0</v>
      </c>
      <c r="F39" s="60">
        <f>IF(D39="",0,+B39*D39)</f>
        <v>0</v>
      </c>
    </row>
    <row r="40" spans="1:6" x14ac:dyDescent="0.25">
      <c r="A40" s="28" t="s">
        <v>3</v>
      </c>
      <c r="B40" s="27">
        <f>ROUND(B31*1.05,0)</f>
        <v>1229</v>
      </c>
      <c r="C40" s="53" t="s">
        <v>1</v>
      </c>
      <c r="D40" s="49"/>
      <c r="E40" s="57" t="s">
        <v>0</v>
      </c>
      <c r="F40" s="60">
        <f>IF(D40="",0,+B40*D40)</f>
        <v>0</v>
      </c>
    </row>
    <row r="41" spans="1:6" ht="13.8" thickBot="1" x14ac:dyDescent="0.3">
      <c r="A41" s="29" t="s">
        <v>2</v>
      </c>
      <c r="B41" s="30">
        <f>ROUND(B32*1.05,0)</f>
        <v>754</v>
      </c>
      <c r="C41" s="54" t="s">
        <v>1</v>
      </c>
      <c r="D41" s="50"/>
      <c r="E41" s="58" t="s">
        <v>0</v>
      </c>
      <c r="F41" s="61">
        <f>IF(D41="",0,+B41*D41)</f>
        <v>0</v>
      </c>
    </row>
    <row r="42" spans="1:6" ht="13.8" thickBot="1" x14ac:dyDescent="0.3">
      <c r="A42" s="32" t="s">
        <v>29</v>
      </c>
      <c r="B42" s="33">
        <f>SUM(B39:B41)</f>
        <v>36690</v>
      </c>
      <c r="C42" s="55" t="s">
        <v>1</v>
      </c>
      <c r="D42" s="51">
        <f>IF(F42&gt;0,F42/B42,0)</f>
        <v>0</v>
      </c>
      <c r="E42" s="59" t="s">
        <v>0</v>
      </c>
      <c r="F42" s="62">
        <f>IF(F39="","",SUM(F39:F41))</f>
        <v>0</v>
      </c>
    </row>
    <row r="43" spans="1:6" ht="21.75" customHeight="1" thickBot="1" x14ac:dyDescent="0.3">
      <c r="A43" s="34"/>
      <c r="B43" s="35"/>
      <c r="C43" s="34"/>
      <c r="D43" s="36"/>
      <c r="E43" s="37"/>
      <c r="F43" s="38"/>
    </row>
    <row r="44" spans="1:6" ht="13.8" x14ac:dyDescent="0.25">
      <c r="A44" s="97" t="s">
        <v>28</v>
      </c>
      <c r="B44" s="98"/>
      <c r="C44" s="98"/>
      <c r="D44" s="98"/>
      <c r="E44" s="98"/>
      <c r="F44" s="99"/>
    </row>
    <row r="45" spans="1:6" ht="13.8" thickBot="1" x14ac:dyDescent="0.3">
      <c r="A45" s="94" t="s">
        <v>47</v>
      </c>
      <c r="B45" s="95"/>
      <c r="C45" s="95"/>
      <c r="D45" s="95"/>
      <c r="E45" s="95"/>
      <c r="F45" s="96"/>
    </row>
    <row r="46" spans="1:6" ht="25.5" customHeight="1" x14ac:dyDescent="0.25">
      <c r="A46" s="100" t="s">
        <v>6</v>
      </c>
      <c r="B46" s="92" t="s">
        <v>30</v>
      </c>
      <c r="C46" s="102" t="s">
        <v>1</v>
      </c>
      <c r="D46" s="102" t="s">
        <v>5</v>
      </c>
      <c r="E46" s="102" t="s">
        <v>0</v>
      </c>
      <c r="F46" s="104" t="s">
        <v>31</v>
      </c>
    </row>
    <row r="47" spans="1:6" ht="13.8" thickBot="1" x14ac:dyDescent="0.3">
      <c r="A47" s="101"/>
      <c r="B47" s="93"/>
      <c r="C47" s="103"/>
      <c r="D47" s="103"/>
      <c r="E47" s="103"/>
      <c r="F47" s="105"/>
    </row>
    <row r="48" spans="1:6" x14ac:dyDescent="0.25">
      <c r="A48" s="40" t="s">
        <v>4</v>
      </c>
      <c r="B48" s="41">
        <f>ROUND(B39*1.05,0)</f>
        <v>36442</v>
      </c>
      <c r="C48" s="52" t="s">
        <v>1</v>
      </c>
      <c r="D48" s="48"/>
      <c r="E48" s="56" t="s">
        <v>0</v>
      </c>
      <c r="F48" s="60">
        <f>IF(D48="",0,+B48*D48)</f>
        <v>0</v>
      </c>
    </row>
    <row r="49" spans="1:6" x14ac:dyDescent="0.25">
      <c r="A49" s="28" t="s">
        <v>3</v>
      </c>
      <c r="B49" s="27">
        <f>ROUND(B40*1.05,0)</f>
        <v>1290</v>
      </c>
      <c r="C49" s="53" t="s">
        <v>1</v>
      </c>
      <c r="D49" s="49"/>
      <c r="E49" s="57" t="s">
        <v>0</v>
      </c>
      <c r="F49" s="60">
        <f>IF(D49="",0,+B49*D49)</f>
        <v>0</v>
      </c>
    </row>
    <row r="50" spans="1:6" ht="13.8" thickBot="1" x14ac:dyDescent="0.3">
      <c r="A50" s="29" t="s">
        <v>2</v>
      </c>
      <c r="B50" s="30">
        <f>ROUND(B41*1.05,0)</f>
        <v>792</v>
      </c>
      <c r="C50" s="54" t="s">
        <v>1</v>
      </c>
      <c r="D50" s="50"/>
      <c r="E50" s="58" t="s">
        <v>0</v>
      </c>
      <c r="F50" s="61">
        <f>IF(D50="",0,+B50*D50)</f>
        <v>0</v>
      </c>
    </row>
    <row r="51" spans="1:6" ht="13.8" thickBot="1" x14ac:dyDescent="0.3">
      <c r="A51" s="32" t="s">
        <v>29</v>
      </c>
      <c r="B51" s="33">
        <f>SUM(B48:B50)</f>
        <v>38524</v>
      </c>
      <c r="C51" s="55" t="s">
        <v>1</v>
      </c>
      <c r="D51" s="51">
        <f>IF(F51&gt;0,F51/B51,0)</f>
        <v>0</v>
      </c>
      <c r="E51" s="59" t="s">
        <v>0</v>
      </c>
      <c r="F51" s="62">
        <f>IF(F48="","",SUM(F48:F50))</f>
        <v>0</v>
      </c>
    </row>
    <row r="52" spans="1:6" ht="21.75" customHeight="1" thickBot="1" x14ac:dyDescent="0.3">
      <c r="A52" s="34"/>
      <c r="B52" s="35"/>
      <c r="C52" s="34"/>
      <c r="D52" s="36"/>
      <c r="E52" s="37"/>
      <c r="F52" s="38"/>
    </row>
    <row r="53" spans="1:6" ht="13.8" x14ac:dyDescent="0.25">
      <c r="A53" s="97" t="s">
        <v>28</v>
      </c>
      <c r="B53" s="98"/>
      <c r="C53" s="98"/>
      <c r="D53" s="98"/>
      <c r="E53" s="98"/>
      <c r="F53" s="99"/>
    </row>
    <row r="54" spans="1:6" ht="13.8" thickBot="1" x14ac:dyDescent="0.3">
      <c r="A54" s="94" t="s">
        <v>48</v>
      </c>
      <c r="B54" s="95"/>
      <c r="C54" s="95"/>
      <c r="D54" s="95"/>
      <c r="E54" s="95"/>
      <c r="F54" s="96"/>
    </row>
    <row r="55" spans="1:6" ht="25.5" customHeight="1" x14ac:dyDescent="0.25">
      <c r="A55" s="100" t="s">
        <v>6</v>
      </c>
      <c r="B55" s="92" t="s">
        <v>30</v>
      </c>
      <c r="C55" s="102" t="s">
        <v>1</v>
      </c>
      <c r="D55" s="102" t="s">
        <v>5</v>
      </c>
      <c r="E55" s="102" t="s">
        <v>0</v>
      </c>
      <c r="F55" s="104" t="s">
        <v>31</v>
      </c>
    </row>
    <row r="56" spans="1:6" ht="13.8" thickBot="1" x14ac:dyDescent="0.3">
      <c r="A56" s="101"/>
      <c r="B56" s="93"/>
      <c r="C56" s="103"/>
      <c r="D56" s="103"/>
      <c r="E56" s="103"/>
      <c r="F56" s="105"/>
    </row>
    <row r="57" spans="1:6" x14ac:dyDescent="0.25">
      <c r="A57" s="40" t="s">
        <v>4</v>
      </c>
      <c r="B57" s="41">
        <f>SUM(B10,B19,B30,B39,B48)</f>
        <v>165664</v>
      </c>
      <c r="C57" s="52" t="s">
        <v>1</v>
      </c>
      <c r="D57" s="63">
        <f>+F57/B57</f>
        <v>0</v>
      </c>
      <c r="E57" s="56" t="s">
        <v>0</v>
      </c>
      <c r="F57" s="45">
        <f>IF(F10="","",+F48+F39+F30+F19+F10)</f>
        <v>0</v>
      </c>
    </row>
    <row r="58" spans="1:6" x14ac:dyDescent="0.25">
      <c r="A58" s="28" t="s">
        <v>3</v>
      </c>
      <c r="B58" s="27">
        <f>SUM(B11,B20,B31,B40,B49)</f>
        <v>5864</v>
      </c>
      <c r="C58" s="53" t="s">
        <v>1</v>
      </c>
      <c r="D58" s="64">
        <f>+F58/B58</f>
        <v>0</v>
      </c>
      <c r="E58" s="57" t="s">
        <v>0</v>
      </c>
      <c r="F58" s="45">
        <f t="shared" ref="F58:F59" si="0">IF(F11="","",+F49+F40+F31+F20+F11)</f>
        <v>0</v>
      </c>
    </row>
    <row r="59" spans="1:6" ht="13.8" thickBot="1" x14ac:dyDescent="0.3">
      <c r="A59" s="29" t="s">
        <v>2</v>
      </c>
      <c r="B59" s="39">
        <f>SUM(B12,B21,B32,B41,B50)</f>
        <v>3599</v>
      </c>
      <c r="C59" s="54" t="s">
        <v>1</v>
      </c>
      <c r="D59" s="65">
        <f>+F59/B59</f>
        <v>0</v>
      </c>
      <c r="E59" s="58" t="s">
        <v>0</v>
      </c>
      <c r="F59" s="46">
        <f t="shared" si="0"/>
        <v>0</v>
      </c>
    </row>
    <row r="60" spans="1:6" ht="13.8" thickBot="1" x14ac:dyDescent="0.3">
      <c r="A60" s="32" t="s">
        <v>29</v>
      </c>
      <c r="B60" s="33">
        <f>SUM(B57:B59)</f>
        <v>175127</v>
      </c>
      <c r="C60" s="55" t="s">
        <v>1</v>
      </c>
      <c r="D60" s="66">
        <f>IF(F60&gt;0,F60/B60,0)</f>
        <v>0</v>
      </c>
      <c r="E60" s="59" t="s">
        <v>0</v>
      </c>
      <c r="F60" s="47">
        <f>SUM(F57:F59)</f>
        <v>0</v>
      </c>
    </row>
    <row r="62" spans="1:6" ht="51.75" customHeight="1" x14ac:dyDescent="0.25">
      <c r="A62" s="108" t="s">
        <v>33</v>
      </c>
      <c r="B62" s="108"/>
      <c r="C62" s="108"/>
      <c r="D62" s="108"/>
      <c r="E62" s="108"/>
      <c r="F62" s="108"/>
    </row>
  </sheetData>
  <sheetProtection password="EB17" sheet="1" objects="1" scenarios="1" selectLockedCells="1"/>
  <mergeCells count="53">
    <mergeCell ref="A62:F62"/>
    <mergeCell ref="B3:F3"/>
    <mergeCell ref="C17:C18"/>
    <mergeCell ref="D17:D18"/>
    <mergeCell ref="E17:E18"/>
    <mergeCell ref="F17:F18"/>
    <mergeCell ref="C28:C29"/>
    <mergeCell ref="D28:D29"/>
    <mergeCell ref="E28:E29"/>
    <mergeCell ref="F28:F29"/>
    <mergeCell ref="A37:A38"/>
    <mergeCell ref="C37:C38"/>
    <mergeCell ref="D37:D38"/>
    <mergeCell ref="E37:E38"/>
    <mergeCell ref="F37:F38"/>
    <mergeCell ref="B17:B18"/>
    <mergeCell ref="A1:F1"/>
    <mergeCell ref="A2:F2"/>
    <mergeCell ref="A4:F4"/>
    <mergeCell ref="A6:F6"/>
    <mergeCell ref="B8:B9"/>
    <mergeCell ref="A8:A9"/>
    <mergeCell ref="C8:C9"/>
    <mergeCell ref="D8:D9"/>
    <mergeCell ref="E8:E9"/>
    <mergeCell ref="F8:F9"/>
    <mergeCell ref="A7:F7"/>
    <mergeCell ref="B28:B29"/>
    <mergeCell ref="B37:B38"/>
    <mergeCell ref="B46:B47"/>
    <mergeCell ref="A15:F15"/>
    <mergeCell ref="A16:F16"/>
    <mergeCell ref="A26:F26"/>
    <mergeCell ref="A27:F27"/>
    <mergeCell ref="A35:F35"/>
    <mergeCell ref="A17:A18"/>
    <mergeCell ref="A46:A47"/>
    <mergeCell ref="C46:C47"/>
    <mergeCell ref="D46:D47"/>
    <mergeCell ref="E46:E47"/>
    <mergeCell ref="F46:F47"/>
    <mergeCell ref="A28:A29"/>
    <mergeCell ref="B55:B56"/>
    <mergeCell ref="A36:F36"/>
    <mergeCell ref="A44:F44"/>
    <mergeCell ref="A45:F45"/>
    <mergeCell ref="A53:F53"/>
    <mergeCell ref="A54:F54"/>
    <mergeCell ref="A55:A56"/>
    <mergeCell ref="C55:C56"/>
    <mergeCell ref="D55:D56"/>
    <mergeCell ref="E55:E56"/>
    <mergeCell ref="F55:F56"/>
  </mergeCells>
  <conditionalFormatting sqref="F3 D3">
    <cfRule type="cellIs" dxfId="0" priority="5" stopIfTrue="1" operator="equal">
      <formula>0</formula>
    </cfRule>
  </conditionalFormatting>
  <printOptions horizontalCentered="1"/>
  <pageMargins left="0.7" right="0.7" top="0.75" bottom="0.75" header="0.3" footer="0.3"/>
  <pageSetup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J49"/>
  <sheetViews>
    <sheetView tabSelected="1" workbookViewId="0">
      <selection activeCell="B48" sqref="B48"/>
    </sheetView>
  </sheetViews>
  <sheetFormatPr defaultColWidth="9.109375" defaultRowHeight="13.8" x14ac:dyDescent="0.25"/>
  <cols>
    <col min="1" max="16384" width="9.109375" style="9"/>
  </cols>
  <sheetData>
    <row r="1" spans="1:10" x14ac:dyDescent="0.25">
      <c r="A1" s="91" t="s">
        <v>8</v>
      </c>
      <c r="B1" s="91"/>
      <c r="C1" s="91"/>
      <c r="D1" s="91"/>
      <c r="E1" s="91"/>
      <c r="F1" s="91"/>
      <c r="G1" s="91"/>
      <c r="H1" s="91"/>
      <c r="I1" s="91"/>
      <c r="J1" s="8"/>
    </row>
    <row r="2" spans="1:10" x14ac:dyDescent="0.25">
      <c r="A2" s="91" t="s">
        <v>42</v>
      </c>
      <c r="B2" s="91"/>
      <c r="C2" s="91"/>
      <c r="D2" s="91"/>
      <c r="E2" s="91"/>
      <c r="F2" s="91"/>
      <c r="G2" s="91"/>
      <c r="H2" s="91"/>
      <c r="I2" s="91"/>
    </row>
    <row r="3" spans="1:10" x14ac:dyDescent="0.25">
      <c r="A3" s="10"/>
      <c r="B3" s="10"/>
      <c r="C3" s="10"/>
      <c r="D3" s="10"/>
      <c r="E3" s="10"/>
      <c r="F3" s="10"/>
      <c r="G3" s="10"/>
      <c r="H3" s="10"/>
      <c r="I3" s="10"/>
    </row>
    <row r="4" spans="1:10" ht="47.25" customHeight="1" x14ac:dyDescent="0.25">
      <c r="A4" s="115" t="s">
        <v>49</v>
      </c>
      <c r="B4" s="115"/>
      <c r="C4" s="115"/>
      <c r="D4" s="115"/>
      <c r="E4" s="115"/>
      <c r="F4" s="115"/>
      <c r="G4" s="115"/>
      <c r="H4" s="115"/>
      <c r="I4" s="115"/>
      <c r="J4" s="11"/>
    </row>
    <row r="5" spans="1:10" x14ac:dyDescent="0.25">
      <c r="A5" s="12"/>
    </row>
    <row r="6" spans="1:10" s="13" customFormat="1" ht="33.75" customHeight="1" x14ac:dyDescent="0.25">
      <c r="A6" s="115" t="s">
        <v>13</v>
      </c>
      <c r="B6" s="115"/>
      <c r="C6" s="115"/>
      <c r="D6" s="115"/>
      <c r="E6" s="115"/>
      <c r="F6" s="115"/>
      <c r="G6" s="115"/>
      <c r="H6" s="115"/>
      <c r="I6" s="115"/>
      <c r="J6" s="11"/>
    </row>
    <row r="7" spans="1:10" x14ac:dyDescent="0.25">
      <c r="A7" s="13"/>
      <c r="B7" s="13"/>
      <c r="C7" s="13"/>
      <c r="D7" s="13"/>
      <c r="E7" s="13"/>
      <c r="F7" s="13"/>
      <c r="G7" s="13"/>
      <c r="H7" s="13"/>
      <c r="I7" s="13"/>
    </row>
    <row r="8" spans="1:10" s="13" customFormat="1" ht="45" customHeight="1" x14ac:dyDescent="0.25">
      <c r="A8" s="116" t="s">
        <v>14</v>
      </c>
      <c r="B8" s="116"/>
      <c r="C8" s="116"/>
      <c r="D8" s="116"/>
      <c r="E8" s="116"/>
      <c r="F8" s="116"/>
      <c r="G8" s="116"/>
      <c r="H8" s="116"/>
      <c r="I8" s="116"/>
      <c r="J8" s="14"/>
    </row>
    <row r="9" spans="1:10" x14ac:dyDescent="0.25">
      <c r="A9" s="13"/>
      <c r="B9" s="13"/>
      <c r="C9" s="13"/>
      <c r="D9" s="13"/>
      <c r="E9" s="13"/>
      <c r="F9" s="13"/>
      <c r="G9" s="13"/>
      <c r="H9" s="13"/>
      <c r="I9" s="13"/>
    </row>
    <row r="10" spans="1:10" s="13" customFormat="1" ht="58.5" customHeight="1" x14ac:dyDescent="0.25">
      <c r="A10" s="116" t="s">
        <v>15</v>
      </c>
      <c r="B10" s="116"/>
      <c r="C10" s="116"/>
      <c r="D10" s="116"/>
      <c r="E10" s="116"/>
      <c r="F10" s="116"/>
      <c r="G10" s="116"/>
      <c r="H10" s="116"/>
      <c r="I10" s="116"/>
      <c r="J10" s="14"/>
    </row>
    <row r="11" spans="1:10" x14ac:dyDescent="0.25">
      <c r="A11" s="15"/>
    </row>
    <row r="12" spans="1:10" x14ac:dyDescent="0.25">
      <c r="A12" s="16"/>
    </row>
    <row r="13" spans="1:10" x14ac:dyDescent="0.25">
      <c r="A13" s="16"/>
    </row>
    <row r="14" spans="1:10" ht="14.4" thickBot="1" x14ac:dyDescent="0.3">
      <c r="A14" s="17" t="s">
        <v>16</v>
      </c>
      <c r="B14" s="18"/>
      <c r="C14" s="112"/>
      <c r="D14" s="112"/>
      <c r="E14" s="112"/>
      <c r="F14" s="112"/>
      <c r="G14" s="19" t="s">
        <v>17</v>
      </c>
      <c r="H14" s="113"/>
      <c r="I14" s="113"/>
    </row>
    <row r="15" spans="1:10" x14ac:dyDescent="0.25">
      <c r="A15" s="20"/>
    </row>
    <row r="16" spans="1:10" x14ac:dyDescent="0.25">
      <c r="A16" s="20"/>
    </row>
    <row r="17" spans="1:10" ht="14.4" thickBot="1" x14ac:dyDescent="0.3">
      <c r="A17" s="17" t="s">
        <v>18</v>
      </c>
      <c r="B17" s="18"/>
      <c r="C17" s="112"/>
      <c r="D17" s="112"/>
      <c r="E17" s="112"/>
      <c r="F17" s="112"/>
      <c r="G17" s="112"/>
      <c r="H17" s="112"/>
      <c r="I17" s="112"/>
    </row>
    <row r="18" spans="1:10" x14ac:dyDescent="0.25">
      <c r="A18" s="20"/>
    </row>
    <row r="19" spans="1:10" x14ac:dyDescent="0.25">
      <c r="A19" s="20"/>
    </row>
    <row r="20" spans="1:10" ht="14.4" thickBot="1" x14ac:dyDescent="0.3">
      <c r="A20" s="19" t="s">
        <v>19</v>
      </c>
      <c r="B20" s="112"/>
      <c r="C20" s="112"/>
      <c r="D20" s="112"/>
      <c r="E20" s="19" t="s">
        <v>20</v>
      </c>
      <c r="F20" s="112"/>
      <c r="G20" s="112"/>
      <c r="H20" s="19" t="s">
        <v>21</v>
      </c>
      <c r="I20" s="21"/>
    </row>
    <row r="21" spans="1:10" x14ac:dyDescent="0.25">
      <c r="A21" s="20"/>
    </row>
    <row r="22" spans="1:10" x14ac:dyDescent="0.25">
      <c r="A22" s="20"/>
    </row>
    <row r="23" spans="1:10" ht="14.4" thickBot="1" x14ac:dyDescent="0.3">
      <c r="A23" s="17" t="s">
        <v>22</v>
      </c>
      <c r="B23" s="18"/>
      <c r="C23" s="18"/>
      <c r="D23" s="112"/>
      <c r="E23" s="112"/>
      <c r="F23" s="112"/>
      <c r="G23" s="17" t="s">
        <v>23</v>
      </c>
      <c r="H23" s="114"/>
      <c r="I23" s="114"/>
    </row>
    <row r="24" spans="1:10" x14ac:dyDescent="0.25">
      <c r="A24" s="20"/>
    </row>
    <row r="25" spans="1:10" x14ac:dyDescent="0.25">
      <c r="A25" s="20"/>
    </row>
    <row r="26" spans="1:10" ht="14.4" thickBot="1" x14ac:dyDescent="0.3">
      <c r="A26" s="17" t="s">
        <v>24</v>
      </c>
      <c r="B26" s="18"/>
      <c r="C26" s="112"/>
      <c r="D26" s="112"/>
      <c r="E26" s="112"/>
      <c r="F26" s="112"/>
      <c r="G26" s="19" t="s">
        <v>25</v>
      </c>
      <c r="H26" s="112"/>
      <c r="I26" s="112"/>
    </row>
    <row r="28" spans="1:10" ht="14.4" thickBot="1" x14ac:dyDescent="0.3"/>
    <row r="29" spans="1:10" ht="14.4" x14ac:dyDescent="0.3">
      <c r="A29" s="69" t="s">
        <v>50</v>
      </c>
      <c r="B29" s="70"/>
      <c r="C29" s="70"/>
      <c r="D29" s="70"/>
      <c r="E29" s="71"/>
      <c r="F29" s="72"/>
      <c r="G29" s="72"/>
      <c r="H29" s="72"/>
      <c r="I29" s="73"/>
      <c r="J29" s="68"/>
    </row>
    <row r="30" spans="1:10" x14ac:dyDescent="0.25">
      <c r="A30" s="74"/>
      <c r="B30" s="75"/>
      <c r="C30" s="75"/>
      <c r="D30" s="75"/>
      <c r="E30" s="76"/>
      <c r="F30" s="76"/>
      <c r="G30" s="76"/>
      <c r="H30" s="76"/>
      <c r="I30" s="77"/>
      <c r="J30" s="68"/>
    </row>
    <row r="31" spans="1:10" x14ac:dyDescent="0.25">
      <c r="A31" s="74" t="s">
        <v>51</v>
      </c>
      <c r="B31" s="75"/>
      <c r="C31" s="76"/>
      <c r="D31" s="76"/>
      <c r="E31" s="88" t="s">
        <v>52</v>
      </c>
      <c r="F31" s="75"/>
      <c r="G31" s="89"/>
      <c r="H31" s="76"/>
      <c r="I31" s="77"/>
      <c r="J31" s="68"/>
    </row>
    <row r="32" spans="1:10" x14ac:dyDescent="0.25">
      <c r="A32" s="74"/>
      <c r="B32" s="75"/>
      <c r="C32" s="75"/>
      <c r="D32" s="75"/>
      <c r="E32" s="76"/>
      <c r="F32" s="76"/>
      <c r="G32" s="76"/>
      <c r="H32" s="76"/>
      <c r="I32" s="77"/>
      <c r="J32" s="68"/>
    </row>
    <row r="33" spans="1:10" x14ac:dyDescent="0.25">
      <c r="A33" s="78" t="s">
        <v>62</v>
      </c>
      <c r="B33" s="75"/>
      <c r="C33" s="75"/>
      <c r="D33" s="75"/>
      <c r="E33" s="76"/>
      <c r="F33" s="89" t="s">
        <v>61</v>
      </c>
      <c r="G33" s="76"/>
      <c r="H33" s="76"/>
      <c r="I33" s="77"/>
      <c r="J33" s="68"/>
    </row>
    <row r="34" spans="1:10" x14ac:dyDescent="0.25">
      <c r="A34" s="74"/>
      <c r="B34" s="75"/>
      <c r="C34" s="75"/>
      <c r="D34" s="75"/>
      <c r="E34" s="76"/>
      <c r="F34" s="76"/>
      <c r="G34" s="76"/>
      <c r="H34" s="76"/>
      <c r="I34" s="77"/>
      <c r="J34" s="68"/>
    </row>
    <row r="35" spans="1:10" ht="14.4" x14ac:dyDescent="0.3">
      <c r="A35" s="79" t="s">
        <v>53</v>
      </c>
      <c r="B35" s="80"/>
      <c r="C35" s="80"/>
      <c r="D35" s="80"/>
      <c r="E35" s="81"/>
      <c r="F35" s="81"/>
      <c r="G35" s="81"/>
      <c r="H35" s="81"/>
      <c r="I35" s="82"/>
      <c r="J35" s="68"/>
    </row>
    <row r="36" spans="1:10" x14ac:dyDescent="0.25">
      <c r="A36" s="78"/>
      <c r="B36" s="75"/>
      <c r="C36" s="75"/>
      <c r="D36" s="75"/>
      <c r="E36" s="76"/>
      <c r="F36" s="76"/>
      <c r="G36" s="76"/>
      <c r="H36" s="76"/>
      <c r="I36" s="77"/>
      <c r="J36" s="68"/>
    </row>
    <row r="37" spans="1:10" x14ac:dyDescent="0.25">
      <c r="A37" s="78" t="s">
        <v>63</v>
      </c>
      <c r="B37" s="75"/>
      <c r="C37" s="76"/>
      <c r="D37" s="76"/>
      <c r="E37" s="89" t="s">
        <v>64</v>
      </c>
      <c r="F37" s="76" t="s">
        <v>65</v>
      </c>
      <c r="G37" s="90" t="s">
        <v>66</v>
      </c>
      <c r="H37" s="75"/>
      <c r="I37" s="77"/>
      <c r="J37" s="68"/>
    </row>
    <row r="38" spans="1:10" x14ac:dyDescent="0.25">
      <c r="A38" s="74"/>
      <c r="B38" s="75"/>
      <c r="C38" s="76"/>
      <c r="D38" s="76"/>
      <c r="E38" s="76"/>
      <c r="F38" s="76"/>
      <c r="G38" s="75"/>
      <c r="H38" s="75"/>
      <c r="I38" s="77"/>
      <c r="J38" s="68"/>
    </row>
    <row r="39" spans="1:10" x14ac:dyDescent="0.25">
      <c r="A39" s="78" t="s">
        <v>62</v>
      </c>
      <c r="B39" s="75"/>
      <c r="C39" s="75"/>
      <c r="D39" s="75"/>
      <c r="E39" s="76"/>
      <c r="F39" s="89" t="s">
        <v>61</v>
      </c>
      <c r="G39" s="75"/>
      <c r="H39" s="75"/>
      <c r="I39" s="77"/>
      <c r="J39" s="68"/>
    </row>
    <row r="40" spans="1:10" x14ac:dyDescent="0.25">
      <c r="A40" s="78"/>
      <c r="B40" s="75"/>
      <c r="C40" s="75"/>
      <c r="D40" s="75"/>
      <c r="E40" s="76"/>
      <c r="F40" s="76"/>
      <c r="G40" s="76"/>
      <c r="H40" s="76"/>
      <c r="I40" s="77"/>
      <c r="J40" s="68"/>
    </row>
    <row r="41" spans="1:10" ht="14.4" x14ac:dyDescent="0.3">
      <c r="A41" s="79" t="s">
        <v>54</v>
      </c>
      <c r="B41" s="83"/>
      <c r="C41" s="83"/>
      <c r="D41" s="83"/>
      <c r="E41" s="76"/>
      <c r="F41" s="76"/>
      <c r="G41" s="76"/>
      <c r="H41" s="76"/>
      <c r="I41" s="77"/>
      <c r="J41" s="68"/>
    </row>
    <row r="42" spans="1:10" x14ac:dyDescent="0.25">
      <c r="A42" s="74"/>
      <c r="B42" s="75"/>
      <c r="C42" s="75"/>
      <c r="D42" s="75"/>
      <c r="E42" s="76"/>
      <c r="F42" s="76"/>
      <c r="G42" s="76"/>
      <c r="H42" s="76"/>
      <c r="I42" s="77"/>
      <c r="J42" s="68"/>
    </row>
    <row r="43" spans="1:10" x14ac:dyDescent="0.25">
      <c r="A43" s="74" t="s">
        <v>55</v>
      </c>
      <c r="B43" s="75"/>
      <c r="C43" s="76"/>
      <c r="D43" s="76"/>
      <c r="E43" s="76"/>
      <c r="F43" s="88" t="s">
        <v>56</v>
      </c>
      <c r="G43" s="88" t="s">
        <v>57</v>
      </c>
      <c r="H43" s="76"/>
      <c r="I43" s="77"/>
      <c r="J43" s="68"/>
    </row>
    <row r="44" spans="1:10" x14ac:dyDescent="0.25">
      <c r="A44" s="74" t="s">
        <v>58</v>
      </c>
      <c r="B44" s="75"/>
      <c r="C44" s="75"/>
      <c r="D44" s="75"/>
      <c r="E44" s="76"/>
      <c r="F44" s="76"/>
      <c r="G44" s="76"/>
      <c r="H44" s="76"/>
      <c r="I44" s="77"/>
      <c r="J44" s="68"/>
    </row>
    <row r="45" spans="1:10" x14ac:dyDescent="0.25">
      <c r="A45" s="74"/>
      <c r="B45" s="75"/>
      <c r="C45" s="75"/>
      <c r="D45" s="75"/>
      <c r="E45" s="76"/>
      <c r="F45" s="76"/>
      <c r="G45" s="76"/>
      <c r="H45" s="76"/>
      <c r="I45" s="77"/>
      <c r="J45" s="68"/>
    </row>
    <row r="46" spans="1:10" x14ac:dyDescent="0.25">
      <c r="A46" s="79" t="s">
        <v>59</v>
      </c>
      <c r="B46" s="81"/>
      <c r="C46" s="81"/>
      <c r="D46" s="81"/>
      <c r="E46" s="81"/>
      <c r="F46" s="81"/>
      <c r="G46" s="81"/>
      <c r="H46" s="76"/>
      <c r="I46" s="77"/>
      <c r="J46" s="68"/>
    </row>
    <row r="47" spans="1:10" x14ac:dyDescent="0.25">
      <c r="A47" s="84"/>
      <c r="B47" s="75"/>
      <c r="C47" s="75"/>
      <c r="D47" s="75"/>
      <c r="E47" s="76"/>
      <c r="F47" s="76"/>
      <c r="G47" s="76"/>
      <c r="H47" s="76"/>
      <c r="I47" s="77"/>
      <c r="J47" s="68"/>
    </row>
    <row r="48" spans="1:10" x14ac:dyDescent="0.25">
      <c r="A48" s="84"/>
      <c r="B48" s="88" t="s">
        <v>56</v>
      </c>
      <c r="C48" s="88" t="s">
        <v>60</v>
      </c>
      <c r="D48" s="75"/>
      <c r="E48" s="76"/>
      <c r="F48" s="76"/>
      <c r="G48" s="76"/>
      <c r="H48" s="76"/>
      <c r="I48" s="77"/>
      <c r="J48" s="68"/>
    </row>
    <row r="49" spans="1:10" ht="14.4" thickBot="1" x14ac:dyDescent="0.3">
      <c r="A49" s="85"/>
      <c r="B49" s="86"/>
      <c r="C49" s="86"/>
      <c r="D49" s="86"/>
      <c r="E49" s="86"/>
      <c r="F49" s="86"/>
      <c r="G49" s="86"/>
      <c r="H49" s="86"/>
      <c r="I49" s="87"/>
      <c r="J49" s="68"/>
    </row>
  </sheetData>
  <sheetProtection password="EB17" sheet="1" objects="1" scenarios="1" selectLockedCells="1"/>
  <mergeCells count="15">
    <mergeCell ref="A1:I1"/>
    <mergeCell ref="A4:I4"/>
    <mergeCell ref="A6:I6"/>
    <mergeCell ref="A8:I8"/>
    <mergeCell ref="A10:I10"/>
    <mergeCell ref="C26:F26"/>
    <mergeCell ref="H26:I26"/>
    <mergeCell ref="A2:I2"/>
    <mergeCell ref="C14:F14"/>
    <mergeCell ref="H14:I14"/>
    <mergeCell ref="C17:I17"/>
    <mergeCell ref="B20:D20"/>
    <mergeCell ref="F20:G20"/>
    <mergeCell ref="D23:F23"/>
    <mergeCell ref="H23:I23"/>
  </mergeCells>
  <printOptions horizontalCentered="1"/>
  <pageMargins left="0.7" right="0.7" top="0.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Financial Proposal Bid Form</vt:lpstr>
      <vt:lpstr>Required Signature Form</vt:lpstr>
      <vt:lpstr>'Financial Proposal Bid Form'!Print_Area</vt:lpstr>
      <vt:lpstr>'Financial Proposal Bid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Kluck</dc:creator>
  <cp:lastModifiedBy>Kelly Vu</cp:lastModifiedBy>
  <cp:lastPrinted>2014-02-06T23:54:20Z</cp:lastPrinted>
  <dcterms:created xsi:type="dcterms:W3CDTF">2014-02-06T17:50:40Z</dcterms:created>
  <dcterms:modified xsi:type="dcterms:W3CDTF">2019-02-21T23:03:26Z</dcterms:modified>
</cp:coreProperties>
</file>